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872\Desktop\"/>
    </mc:Choice>
  </mc:AlternateContent>
  <bookViews>
    <workbookView xWindow="0" yWindow="0" windowWidth="21585" windowHeight="1162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1" i="1" l="1"/>
  <c r="G47" i="1"/>
  <c r="G45" i="1"/>
  <c r="G42" i="1"/>
  <c r="G41" i="1" s="1"/>
  <c r="G39" i="1"/>
  <c r="G38" i="1"/>
  <c r="G32" i="1"/>
  <c r="G29" i="1" s="1"/>
  <c r="G30" i="1"/>
  <c r="G22" i="1"/>
  <c r="G18" i="1"/>
  <c r="G17" i="1" s="1"/>
  <c r="G15" i="1"/>
  <c r="G12" i="1"/>
  <c r="G11" i="1"/>
  <c r="G50" i="1" l="1"/>
  <c r="G10" i="1"/>
  <c r="G55" i="1" l="1"/>
  <c r="G57" i="1" s="1"/>
  <c r="G58" i="1" s="1"/>
  <c r="G53" i="1"/>
</calcChain>
</file>

<file path=xl/sharedStrings.xml><?xml version="1.0" encoding="utf-8"?>
<sst xmlns="http://schemas.openxmlformats.org/spreadsheetml/2006/main" count="111" uniqueCount="67">
  <si>
    <t>工事費内訳書</t>
  </si>
  <si>
    <t>住　　　　所</t>
  </si>
  <si>
    <t>商号又は名称</t>
  </si>
  <si>
    <t>代 表 者 名</t>
  </si>
  <si>
    <t>工 事 名</t>
  </si>
  <si>
    <t>Ｒ１那土　国道１９５号　那賀・日浦　落石対策工事（３）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</si>
  <si>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</si>
  <si>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</si>
  <si>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</si>
  <si>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</si>
  <si>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</si>
  <si>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</si>
  <si>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</si>
  <si>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</si>
  <si>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</si>
  <si>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</si>
  <si>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</si>
  <si>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</si>
  <si>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残土処理工</t>
  </si>
  <si>
    <t>土砂等運搬</t>
  </si>
  <si>
    <t>擁壁工</t>
  </si>
  <si>
    <t>作業土工</t>
  </si>
  <si>
    <t>床掘り(掘削)</t>
  </si>
  <si>
    <t>床掘り</t>
  </si>
  <si>
    <t>埋戻し</t>
  </si>
  <si>
    <t>場所打擁壁工
　(張ｺﾝｸﾘｰﾄ)</t>
  </si>
  <si>
    <t>ｺﾝｸﾘｰﾄ　</t>
  </si>
  <si>
    <t>鉄筋</t>
  </si>
  <si>
    <t>t</t>
  </si>
  <si>
    <t>型枠</t>
  </si>
  <si>
    <t>m2</t>
  </si>
  <si>
    <t>足場</t>
  </si>
  <si>
    <t>掛m2</t>
  </si>
  <si>
    <t>目地板</t>
  </si>
  <si>
    <t>水抜ﾊﾟｲﾌﾟ</t>
  </si>
  <si>
    <t>m</t>
  </si>
  <si>
    <t>落石雪害防止工</t>
  </si>
  <si>
    <t>落石防止網工</t>
  </si>
  <si>
    <t>ﾛｰﾌﾟ伏工</t>
  </si>
  <si>
    <t>落石防護柵工</t>
  </si>
  <si>
    <t>ﾛｰﾌﾟ･金網
　(除石開閉含む)</t>
  </si>
  <si>
    <t>支柱</t>
  </si>
  <si>
    <t>本</t>
  </si>
  <si>
    <t>ﾛｰﾌﾟ･金網</t>
  </si>
  <si>
    <t>構造物撤去工</t>
  </si>
  <si>
    <t>構造物取壊し工</t>
  </si>
  <si>
    <t>ｺﾝｸﾘｰﾄ取壊し運搬処理</t>
  </si>
  <si>
    <t>仮設工</t>
  </si>
  <si>
    <t>運搬設備</t>
  </si>
  <si>
    <t>ﾓﾉﾚｰﾙ架設・撤去</t>
  </si>
  <si>
    <t>基</t>
  </si>
  <si>
    <t>ﾓﾉﾚｰﾙ運転</t>
  </si>
  <si>
    <t>防護施設工</t>
  </si>
  <si>
    <t>仮設防護柵*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</si>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</sst>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G11+G17+G29+G38+G41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40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80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20</v>
      </c>
      <c r="C17" s="24"/>
      <c r="D17" s="24"/>
      <c r="E17" s="8" t="s">
        <v>13</v>
      </c>
      <c r="F17" s="9">
        <v>1</v>
      </c>
      <c r="G17" s="11">
        <f>G18+G22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21</v>
      </c>
      <c r="D18" s="24"/>
      <c r="E18" s="8" t="s">
        <v>13</v>
      </c>
      <c r="F18" s="9">
        <v>1</v>
      </c>
      <c r="G18" s="11">
        <f>G19+G20+G21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30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17</v>
      </c>
      <c r="F20" s="9">
        <v>10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17</v>
      </c>
      <c r="F21" s="9">
        <v>20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25</v>
      </c>
      <c r="D22" s="24"/>
      <c r="E22" s="8" t="s">
        <v>13</v>
      </c>
      <c r="F22" s="9">
        <v>1</v>
      </c>
      <c r="G22" s="11">
        <f>G23+G24+G25+G26+G27+G28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17</v>
      </c>
      <c r="F23" s="9">
        <v>145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28</v>
      </c>
      <c r="F24" s="10">
        <v>0.14000000000000001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250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220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30</v>
      </c>
      <c r="F27" s="9">
        <v>15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49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36</v>
      </c>
      <c r="C29" s="24"/>
      <c r="D29" s="24"/>
      <c r="E29" s="8" t="s">
        <v>13</v>
      </c>
      <c r="F29" s="9">
        <v>1</v>
      </c>
      <c r="G29" s="11">
        <f>G30+G32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37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38</v>
      </c>
      <c r="E31" s="8" t="s">
        <v>30</v>
      </c>
      <c r="F31" s="9">
        <v>572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39</v>
      </c>
      <c r="D32" s="24"/>
      <c r="E32" s="8" t="s">
        <v>13</v>
      </c>
      <c r="F32" s="9">
        <v>1</v>
      </c>
      <c r="G32" s="11">
        <f>G33+G34+G35+G36+G37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35</v>
      </c>
      <c r="F33" s="9">
        <v>72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42</v>
      </c>
      <c r="F34" s="9">
        <v>3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42</v>
      </c>
      <c r="F35" s="9">
        <v>15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42</v>
      </c>
      <c r="F36" s="9">
        <v>2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35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24" t="s">
        <v>44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17</v>
      </c>
      <c r="F40" s="9">
        <v>2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47</v>
      </c>
      <c r="C41" s="24"/>
      <c r="D41" s="24"/>
      <c r="E41" s="8" t="s">
        <v>13</v>
      </c>
      <c r="F41" s="9">
        <v>1</v>
      </c>
      <c r="G41" s="11">
        <f>G42+G45+G47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48</v>
      </c>
      <c r="D42" s="24"/>
      <c r="E42" s="8" t="s">
        <v>13</v>
      </c>
      <c r="F42" s="9">
        <v>1</v>
      </c>
      <c r="G42" s="11">
        <f>G43+G44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50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24" t="s">
        <v>52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53</v>
      </c>
      <c r="E46" s="8" t="s">
        <v>35</v>
      </c>
      <c r="F46" s="9">
        <v>46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54</v>
      </c>
      <c r="D47" s="24"/>
      <c r="E47" s="8" t="s">
        <v>13</v>
      </c>
      <c r="F47" s="9">
        <v>1</v>
      </c>
      <c r="G47" s="11">
        <f>G48+G49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55</v>
      </c>
      <c r="E48" s="8" t="s">
        <v>56</v>
      </c>
      <c r="F48" s="9">
        <v>100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55</v>
      </c>
      <c r="E49" s="8" t="s">
        <v>56</v>
      </c>
      <c r="F49" s="9">
        <v>200</v>
      </c>
      <c r="G49" s="12"/>
      <c r="I49" s="13">
        <v>40</v>
      </c>
      <c r="J49" s="14">
        <v>4</v>
      </c>
    </row>
    <row r="50" spans="1:10" ht="42" customHeight="1" x14ac:dyDescent="0.15">
      <c r="A50" s="23" t="s">
        <v>57</v>
      </c>
      <c r="B50" s="24"/>
      <c r="C50" s="24"/>
      <c r="D50" s="24"/>
      <c r="E50" s="8" t="s">
        <v>13</v>
      </c>
      <c r="F50" s="9">
        <v>1</v>
      </c>
      <c r="G50" s="11">
        <f>G11+G17+G29+G38+G41</f>
        <v>0</v>
      </c>
      <c r="I50" s="13">
        <v>41</v>
      </c>
      <c r="J50" s="14">
        <v>20</v>
      </c>
    </row>
    <row r="51" spans="1:10" ht="42" customHeight="1" x14ac:dyDescent="0.15">
      <c r="A51" s="23" t="s">
        <v>58</v>
      </c>
      <c r="B51" s="24"/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200</v>
      </c>
    </row>
    <row r="52" spans="1:10" ht="42" customHeight="1" x14ac:dyDescent="0.15">
      <c r="A52" s="6"/>
      <c r="B52" s="24" t="s">
        <v>59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/>
    </row>
    <row r="53" spans="1:10" ht="42" customHeight="1" x14ac:dyDescent="0.15">
      <c r="A53" s="23" t="s">
        <v>60</v>
      </c>
      <c r="B53" s="24"/>
      <c r="C53" s="24"/>
      <c r="D53" s="24"/>
      <c r="E53" s="8" t="s">
        <v>13</v>
      </c>
      <c r="F53" s="9">
        <v>1</v>
      </c>
      <c r="G53" s="11">
        <f>G50+G51</f>
        <v>0</v>
      </c>
      <c r="I53" s="13">
        <v>44</v>
      </c>
      <c r="J53" s="14"/>
    </row>
    <row r="54" spans="1:10" ht="42" customHeight="1" x14ac:dyDescent="0.15">
      <c r="A54" s="6"/>
      <c r="B54" s="24" t="s">
        <v>61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210</v>
      </c>
    </row>
    <row r="55" spans="1:10" ht="42" customHeight="1" x14ac:dyDescent="0.15">
      <c r="A55" s="23" t="s">
        <v>62</v>
      </c>
      <c r="B55" s="24"/>
      <c r="C55" s="24"/>
      <c r="D55" s="24"/>
      <c r="E55" s="8" t="s">
        <v>13</v>
      </c>
      <c r="F55" s="9">
        <v>1</v>
      </c>
      <c r="G55" s="11">
        <f>G50+G51+G54</f>
        <v>0</v>
      </c>
      <c r="I55" s="13">
        <v>46</v>
      </c>
      <c r="J55" s="14"/>
    </row>
    <row r="56" spans="1:10" ht="42" customHeight="1" x14ac:dyDescent="0.15">
      <c r="A56" s="6"/>
      <c r="B56" s="24" t="s">
        <v>63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>
        <v>220</v>
      </c>
    </row>
    <row r="57" spans="1:10" ht="42" customHeight="1" x14ac:dyDescent="0.15">
      <c r="A57" s="23" t="s">
        <v>64</v>
      </c>
      <c r="B57" s="24"/>
      <c r="C57" s="24"/>
      <c r="D57" s="24"/>
      <c r="E57" s="8" t="s">
        <v>13</v>
      </c>
      <c r="F57" s="9">
        <v>1</v>
      </c>
      <c r="G57" s="11">
        <f>G55+G56</f>
        <v>0</v>
      </c>
      <c r="I57" s="13">
        <v>48</v>
      </c>
      <c r="J57" s="14">
        <v>30</v>
      </c>
    </row>
    <row r="58" spans="1:10" ht="42" customHeight="1" x14ac:dyDescent="0.15">
      <c r="A58" s="25" t="s">
        <v>65</v>
      </c>
      <c r="B58" s="26"/>
      <c r="C58" s="26"/>
      <c r="D58" s="26"/>
      <c r="E58" s="15" t="s">
        <v>66</v>
      </c>
      <c r="F58" s="16" t="s">
        <v>66</v>
      </c>
      <c r="G58" s="17">
        <f>G57</f>
        <v>0</v>
      </c>
      <c r="I58" s="18">
        <v>49</v>
      </c>
      <c r="J58" s="18">
        <v>90</v>
      </c>
    </row>
  </sheetData>
  <sheetProtection sheet="1"/>
  <mergeCells count="55">
    <mergeCell ref="B54:D54"/>
    <mergeCell ref="A55:D55"/>
    <mergeCell ref="B56:D56"/>
    <mergeCell ref="A57:D57"/>
    <mergeCell ref="A58:D58"/>
    <mergeCell ref="D49"/>
    <mergeCell ref="A50:D50"/>
    <mergeCell ref="A51:D51"/>
    <mergeCell ref="B52:D52"/>
    <mergeCell ref="A53:D53"/>
    <mergeCell ref="D44"/>
    <mergeCell ref="C45:D45"/>
    <mergeCell ref="D46"/>
    <mergeCell ref="C47:D47"/>
    <mergeCell ref="D48"/>
    <mergeCell ref="C39:D39"/>
    <mergeCell ref="D40"/>
    <mergeCell ref="B41:D41"/>
    <mergeCell ref="C42:D42"/>
    <mergeCell ref="D43"/>
    <mergeCell ref="D34"/>
    <mergeCell ref="D35"/>
    <mergeCell ref="D36"/>
    <mergeCell ref="D37"/>
    <mergeCell ref="B38:D38"/>
    <mergeCell ref="B29:D29"/>
    <mergeCell ref="C30:D30"/>
    <mergeCell ref="D31"/>
    <mergeCell ref="C32:D32"/>
    <mergeCell ref="D33"/>
    <mergeCell ref="D24"/>
    <mergeCell ref="D25"/>
    <mergeCell ref="D26"/>
    <mergeCell ref="D27"/>
    <mergeCell ref="D28"/>
    <mergeCell ref="D19"/>
    <mergeCell ref="D20"/>
    <mergeCell ref="D21"/>
    <mergeCell ref="C22:D22"/>
    <mergeCell ref="D23"/>
    <mergeCell ref="D14"/>
    <mergeCell ref="C15: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Nagao Jun</cp:lastModifiedBy>
  <dcterms:created xsi:type="dcterms:W3CDTF">2020-03-20T07:14:19Z</dcterms:created>
  <dcterms:modified xsi:type="dcterms:W3CDTF">2020-03-20T07:14:27Z</dcterms:modified>
</cp:coreProperties>
</file>